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7715" windowHeight="7230" activeTab="1"/>
  </bookViews>
  <sheets>
    <sheet name="Calificaciones" sheetId="1" r:id="rId1"/>
    <sheet name="Resultados" sheetId="2" r:id="rId2"/>
    <sheet name="Solución" sheetId="3" r:id="rId3"/>
  </sheets>
  <calcPr calcId="144525"/>
</workbook>
</file>

<file path=xl/calcChain.xml><?xml version="1.0" encoding="utf-8"?>
<calcChain xmlns="http://schemas.openxmlformats.org/spreadsheetml/2006/main">
  <c r="F6" i="3" l="1"/>
  <c r="D6" i="3"/>
  <c r="B6" i="3"/>
  <c r="F3" i="3"/>
  <c r="D3" i="3"/>
  <c r="B3" i="3"/>
  <c r="B6" i="2" l="1"/>
  <c r="D3" i="2"/>
  <c r="B3" i="2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<sst xmlns="http://schemas.openxmlformats.org/spreadsheetml/2006/main" count="40" uniqueCount="28">
  <si>
    <t>Calva Goyas Lucino</t>
  </si>
  <si>
    <t>Monroy Gordillo Enrique</t>
  </si>
  <si>
    <t>Olvera Rodríguez Heriberto</t>
  </si>
  <si>
    <t>Cornejo Hernández Marina</t>
  </si>
  <si>
    <t>Monroy Jimenez Estela</t>
  </si>
  <si>
    <t>Monroy Sánchez Octavio</t>
  </si>
  <si>
    <t>Rodríguez Moreno Gabriela</t>
  </si>
  <si>
    <t>Daniel Peña Yesenia</t>
  </si>
  <si>
    <t>Hernández Ramírez Petra</t>
  </si>
  <si>
    <t>Hernández Mejía Esperanza</t>
  </si>
  <si>
    <t>Barcenas Hernández Valentina</t>
  </si>
  <si>
    <t>Reyes Contreras Yolanda</t>
  </si>
  <si>
    <t>Garcia Martinez María</t>
  </si>
  <si>
    <t>Historia</t>
  </si>
  <si>
    <t>Matemáticas</t>
  </si>
  <si>
    <t>Física</t>
  </si>
  <si>
    <t>Promedio</t>
  </si>
  <si>
    <t>Nombre</t>
  </si>
  <si>
    <t>Ugalde Pérez Guadalupe</t>
  </si>
  <si>
    <t>No</t>
  </si>
  <si>
    <t>N/A</t>
  </si>
  <si>
    <t>Número de Calificaciones Aprobatorias Reportadas</t>
  </si>
  <si>
    <t>Número de Calificaciones que Faltan de Reportar</t>
  </si>
  <si>
    <t>Número de Calificaciones mayores o iguales a 9.0</t>
  </si>
  <si>
    <t>Calificación Máxima</t>
  </si>
  <si>
    <t>Calificación Mínima</t>
  </si>
  <si>
    <t>Número de Calificaciones Reportadas en Historia y Matemáticas</t>
  </si>
  <si>
    <t>Hernández Urbano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</si>
</sst>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49" fontId="3" fillId="3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30" zoomScaleNormal="130"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I10" sqref="I10"/>
    </sheetView>
  </sheetViews>
  <sheetFormatPr baseColWidth="10" defaultRowHeight="15" x14ac:dyDescent="0.25"/>
  <cols>
    <col min="1" max="1" width="3.140625" style="2" customWidth="1"/>
    <col min="2" max="2" width="5.5703125" customWidth="1"/>
    <col min="3" max="3" width="32.140625" customWidth="1"/>
    <col min="5" max="5" width="12.140625" customWidth="1"/>
    <col min="6" max="6" width="15.42578125" customWidth="1"/>
    <col min="7" max="7" width="15.28515625" customWidth="1"/>
  </cols>
  <sheetData>
    <row r="1" spans="2:7" s="2" customFormat="1" ht="9" customHeight="1" thickBot="1" x14ac:dyDescent="0.3"/>
    <row r="2" spans="2:7" ht="16.5" thickBot="1" x14ac:dyDescent="0.3">
      <c r="B2" s="1" t="s">
        <v>19</v>
      </c>
      <c r="C2" s="1" t="s">
        <v>17</v>
      </c>
      <c r="D2" s="1" t="s">
        <v>13</v>
      </c>
      <c r="E2" s="1" t="s">
        <v>15</v>
      </c>
      <c r="F2" s="1" t="s">
        <v>14</v>
      </c>
      <c r="G2" s="4" t="s">
        <v>16</v>
      </c>
    </row>
    <row r="3" spans="2:7" ht="16.5" thickBot="1" x14ac:dyDescent="0.3">
      <c r="B3" s="5">
        <v>1</v>
      </c>
      <c r="C3" s="3" t="s">
        <v>10</v>
      </c>
      <c r="D3" s="6">
        <v>7.4</v>
      </c>
      <c r="E3" s="6">
        <v>8.6</v>
      </c>
      <c r="F3" s="6" t="s">
        <v>20</v>
      </c>
      <c r="G3" s="7">
        <f>AVERAGE(D3:F3)</f>
        <v>8</v>
      </c>
    </row>
    <row r="4" spans="2:7" ht="16.5" thickBot="1" x14ac:dyDescent="0.3">
      <c r="B4" s="5">
        <v>2</v>
      </c>
      <c r="C4" s="3" t="s">
        <v>0</v>
      </c>
      <c r="D4" s="6">
        <v>9.5</v>
      </c>
      <c r="E4" s="6">
        <v>9.1999999999999993</v>
      </c>
      <c r="F4" s="6">
        <v>9.1999999999999993</v>
      </c>
      <c r="G4" s="7">
        <f t="shared" ref="G4:G17" si="0">AVERAGE(D4:F4)</f>
        <v>9.2999999999999989</v>
      </c>
    </row>
    <row r="5" spans="2:7" ht="16.5" thickBot="1" x14ac:dyDescent="0.3">
      <c r="B5" s="5">
        <v>3</v>
      </c>
      <c r="C5" s="3" t="s">
        <v>3</v>
      </c>
      <c r="D5" s="6">
        <v>8.3000000000000007</v>
      </c>
      <c r="E5" s="6">
        <v>8.8000000000000007</v>
      </c>
      <c r="F5" s="6" t="s">
        <v>20</v>
      </c>
      <c r="G5" s="7">
        <f t="shared" si="0"/>
        <v>8.5500000000000007</v>
      </c>
    </row>
    <row r="6" spans="2:7" ht="16.5" thickBot="1" x14ac:dyDescent="0.3">
      <c r="B6" s="5">
        <v>4</v>
      </c>
      <c r="C6" s="3" t="s">
        <v>7</v>
      </c>
      <c r="D6" s="6">
        <v>7.8</v>
      </c>
      <c r="E6" s="6" t="s">
        <v>20</v>
      </c>
      <c r="F6" s="6"/>
      <c r="G6" s="7">
        <f t="shared" si="0"/>
        <v>7.8</v>
      </c>
    </row>
    <row r="7" spans="2:7" ht="16.5" thickBot="1" x14ac:dyDescent="0.3">
      <c r="B7" s="5">
        <v>5</v>
      </c>
      <c r="C7" s="3" t="s">
        <v>12</v>
      </c>
      <c r="D7" s="6">
        <v>8.4</v>
      </c>
      <c r="E7" s="6">
        <v>9</v>
      </c>
      <c r="F7" s="6"/>
      <c r="G7" s="7">
        <f t="shared" si="0"/>
        <v>8.6999999999999993</v>
      </c>
    </row>
    <row r="8" spans="2:7" ht="16.5" thickBot="1" x14ac:dyDescent="0.3">
      <c r="B8" s="5">
        <v>6</v>
      </c>
      <c r="C8" s="3" t="s">
        <v>9</v>
      </c>
      <c r="D8" s="6" t="s">
        <v>20</v>
      </c>
      <c r="E8" s="6">
        <v>7.8</v>
      </c>
      <c r="F8" s="6">
        <v>8.5</v>
      </c>
      <c r="G8" s="7">
        <f t="shared" si="0"/>
        <v>8.15</v>
      </c>
    </row>
    <row r="9" spans="2:7" ht="16.5" thickBot="1" x14ac:dyDescent="0.3">
      <c r="B9" s="5">
        <v>7</v>
      </c>
      <c r="C9" s="3" t="s">
        <v>8</v>
      </c>
      <c r="D9" s="6"/>
      <c r="E9" s="6">
        <v>8.5</v>
      </c>
      <c r="F9" s="6"/>
      <c r="G9" s="7">
        <f t="shared" si="0"/>
        <v>8.5</v>
      </c>
    </row>
    <row r="10" spans="2:7" ht="16.5" thickBot="1" x14ac:dyDescent="0.3">
      <c r="B10" s="5">
        <v>8</v>
      </c>
      <c r="C10" s="3" t="s">
        <v>27</v>
      </c>
      <c r="D10" s="6">
        <v>7.5</v>
      </c>
      <c r="E10" s="6"/>
      <c r="F10" s="6"/>
      <c r="G10" s="7">
        <f t="shared" si="0"/>
        <v>7.5</v>
      </c>
    </row>
    <row r="11" spans="2:7" ht="16.5" thickBot="1" x14ac:dyDescent="0.3">
      <c r="B11" s="5">
        <v>9</v>
      </c>
      <c r="C11" s="3" t="s">
        <v>1</v>
      </c>
      <c r="D11" s="6">
        <v>7.4</v>
      </c>
      <c r="E11" s="6">
        <v>9.3000000000000007</v>
      </c>
      <c r="F11" s="6">
        <v>9.1999999999999993</v>
      </c>
      <c r="G11" s="7">
        <f t="shared" si="0"/>
        <v>8.6333333333333346</v>
      </c>
    </row>
    <row r="12" spans="2:7" ht="16.5" thickBot="1" x14ac:dyDescent="0.3">
      <c r="B12" s="5">
        <v>10</v>
      </c>
      <c r="C12" s="3" t="s">
        <v>4</v>
      </c>
      <c r="D12" s="6">
        <v>9.8000000000000007</v>
      </c>
      <c r="E12" s="6">
        <v>9.1999999999999993</v>
      </c>
      <c r="F12" s="6">
        <v>9.6</v>
      </c>
      <c r="G12" s="7">
        <f t="shared" si="0"/>
        <v>9.5333333333333332</v>
      </c>
    </row>
    <row r="13" spans="2:7" ht="16.5" thickBot="1" x14ac:dyDescent="0.3">
      <c r="B13" s="5">
        <v>11</v>
      </c>
      <c r="C13" s="3" t="s">
        <v>5</v>
      </c>
      <c r="D13" s="6">
        <v>8.6999999999999993</v>
      </c>
      <c r="E13" s="6">
        <v>9.6</v>
      </c>
      <c r="F13" s="6"/>
      <c r="G13" s="7">
        <f t="shared" si="0"/>
        <v>9.1499999999999986</v>
      </c>
    </row>
    <row r="14" spans="2:7" ht="16.5" thickBot="1" x14ac:dyDescent="0.3">
      <c r="B14" s="5">
        <v>12</v>
      </c>
      <c r="C14" s="3" t="s">
        <v>2</v>
      </c>
      <c r="D14" s="6">
        <v>7.9</v>
      </c>
      <c r="E14" s="6" t="s">
        <v>20</v>
      </c>
      <c r="F14" s="6">
        <v>8.1</v>
      </c>
      <c r="G14" s="7">
        <f t="shared" si="0"/>
        <v>8</v>
      </c>
    </row>
    <row r="15" spans="2:7" ht="16.5" thickBot="1" x14ac:dyDescent="0.3">
      <c r="B15" s="5">
        <v>13</v>
      </c>
      <c r="C15" s="3" t="s">
        <v>11</v>
      </c>
      <c r="D15" s="6">
        <v>8.1999999999999993</v>
      </c>
      <c r="E15" s="6"/>
      <c r="F15" s="6">
        <v>9.6</v>
      </c>
      <c r="G15" s="7">
        <f t="shared" si="0"/>
        <v>8.8999999999999986</v>
      </c>
    </row>
    <row r="16" spans="2:7" ht="16.5" thickBot="1" x14ac:dyDescent="0.3">
      <c r="B16" s="5">
        <v>14</v>
      </c>
      <c r="C16" s="3" t="s">
        <v>6</v>
      </c>
      <c r="D16" s="6"/>
      <c r="E16" s="6">
        <v>8.6</v>
      </c>
      <c r="F16" s="6"/>
      <c r="G16" s="7">
        <f t="shared" si="0"/>
        <v>8.6</v>
      </c>
    </row>
    <row r="17" spans="2:7" ht="16.5" thickBot="1" x14ac:dyDescent="0.3">
      <c r="B17" s="5">
        <v>15</v>
      </c>
      <c r="C17" s="3" t="s">
        <v>18</v>
      </c>
      <c r="D17" s="6" t="s">
        <v>20</v>
      </c>
      <c r="E17" s="6" t="s">
        <v>20</v>
      </c>
      <c r="F17" s="6">
        <v>7.1</v>
      </c>
      <c r="G17" s="7">
        <f t="shared" si="0"/>
        <v>7.1</v>
      </c>
    </row>
  </sheetData>
  <sortState ref="B3:G17">
    <sortCondition ref="C3:C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tabSelected="1" zoomScale="130" zoomScaleNormal="130" workbookViewId="0">
      <selection activeCell="H4" sqref="H4"/>
    </sheetView>
  </sheetViews>
  <sheetFormatPr baseColWidth="10" defaultRowHeight="38.25" customHeight="1" x14ac:dyDescent="0.25"/>
  <cols>
    <col min="1" max="1" width="4.42578125" customWidth="1"/>
    <col min="2" max="2" width="27.140625" customWidth="1"/>
    <col min="3" max="3" width="4.85546875" customWidth="1"/>
    <col min="4" max="4" width="27.140625" customWidth="1"/>
    <col min="5" max="5" width="5.42578125" customWidth="1"/>
    <col min="6" max="6" width="27.140625" customWidth="1"/>
  </cols>
  <sheetData>
    <row r="1" spans="2:6" ht="14.25" customHeight="1" thickBot="1" x14ac:dyDescent="0.3"/>
    <row r="2" spans="2:6" ht="51.75" customHeight="1" thickBot="1" x14ac:dyDescent="0.3">
      <c r="B2" s="8" t="s">
        <v>26</v>
      </c>
      <c r="D2" s="8" t="s">
        <v>21</v>
      </c>
      <c r="F2" s="8" t="s">
        <v>24</v>
      </c>
    </row>
    <row r="3" spans="2:6" ht="42" customHeight="1" thickBot="1" x14ac:dyDescent="0.3">
      <c r="B3" s="10">
        <f>COUNTA(Calificaciones!D3:D17,Calificaciones!F3:F17)</f>
        <v>22</v>
      </c>
      <c r="D3" s="10">
        <f>COUNT(Calificaciones!D3:F17)</f>
        <v>28</v>
      </c>
      <c r="F3" s="9"/>
    </row>
    <row r="4" spans="2:6" ht="24" customHeight="1" thickBot="1" x14ac:dyDescent="0.3"/>
    <row r="5" spans="2:6" ht="47.25" customHeight="1" thickBot="1" x14ac:dyDescent="0.3">
      <c r="B5" s="8" t="s">
        <v>22</v>
      </c>
      <c r="D5" s="8" t="s">
        <v>23</v>
      </c>
      <c r="F5" s="8" t="s">
        <v>25</v>
      </c>
    </row>
    <row r="6" spans="2:6" ht="45.75" customHeight="1" thickBot="1" x14ac:dyDescent="0.3">
      <c r="B6" s="10">
        <f>COUNTBLANK(Calificaciones!D3:F17)</f>
        <v>10</v>
      </c>
      <c r="D6" s="10"/>
      <c r="F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zoomScale="130" zoomScaleNormal="130" workbookViewId="0">
      <selection activeCell="H3" sqref="H3"/>
    </sheetView>
  </sheetViews>
  <sheetFormatPr baseColWidth="10" defaultRowHeight="38.25" customHeight="1" x14ac:dyDescent="0.25"/>
  <cols>
    <col min="1" max="1" width="4.42578125" style="2" customWidth="1"/>
    <col min="2" max="2" width="27.140625" style="2" customWidth="1"/>
    <col min="3" max="3" width="4.85546875" style="2" customWidth="1"/>
    <col min="4" max="4" width="27.140625" style="2" customWidth="1"/>
    <col min="5" max="5" width="5.42578125" style="2" customWidth="1"/>
    <col min="6" max="6" width="27.140625" style="2" customWidth="1"/>
    <col min="7" max="16384" width="11.42578125" style="2"/>
  </cols>
  <sheetData>
    <row r="1" spans="2:6" ht="14.25" customHeight="1" thickBot="1" x14ac:dyDescent="0.3"/>
    <row r="2" spans="2:6" ht="51.75" customHeight="1" thickBot="1" x14ac:dyDescent="0.3">
      <c r="B2" s="8" t="s">
        <v>26</v>
      </c>
      <c r="D2" s="8" t="s">
        <v>21</v>
      </c>
      <c r="F2" s="8" t="s">
        <v>24</v>
      </c>
    </row>
    <row r="3" spans="2:6" ht="42" customHeight="1" thickBot="1" x14ac:dyDescent="0.3">
      <c r="B3" s="10">
        <f>COUNTA(Calificaciones!D3:D17,Calificaciones!F3:F17)</f>
        <v>22</v>
      </c>
      <c r="D3" s="10">
        <f>COUNT(Calificaciones!D3:F17)</f>
        <v>28</v>
      </c>
      <c r="F3" s="9">
        <f>MAX(Calificaciones!D3:F17)</f>
        <v>9.8000000000000007</v>
      </c>
    </row>
    <row r="4" spans="2:6" ht="24" customHeight="1" thickBot="1" x14ac:dyDescent="0.3"/>
    <row r="5" spans="2:6" ht="47.25" customHeight="1" thickBot="1" x14ac:dyDescent="0.3">
      <c r="B5" s="8" t="s">
        <v>22</v>
      </c>
      <c r="D5" s="8" t="s">
        <v>23</v>
      </c>
      <c r="F5" s="8" t="s">
        <v>25</v>
      </c>
    </row>
    <row r="6" spans="2:6" ht="45.75" customHeight="1" thickBot="1" x14ac:dyDescent="0.3">
      <c r="B6" s="10">
        <f>COUNTBLANK(Calificaciones!D3:F17)</f>
        <v>10</v>
      </c>
      <c r="D6" s="10">
        <f>COUNTIF(Calificaciones!D3:F17,"&gt;=9.0")</f>
        <v>11</v>
      </c>
      <c r="F6" s="9">
        <f>MIN(Calificaciones!D3:F17)</f>
        <v>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Calificaciones</vt:lpstr>
      <vt:lpstr>Resultados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USUARIO</cp:lastModifiedBy>
  <dcterms:created xsi:type="dcterms:W3CDTF">2016-09-20T01:36:05Z</dcterms:created>
  <dcterms:modified xsi:type="dcterms:W3CDTF">2016-09-21T16:08:45Z</dcterms:modified>
</cp:coreProperties>
</file>